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CONTABILIDAD\ZOO-AÑOS\2025\Cuenta Pública\Anual\"/>
    </mc:Choice>
  </mc:AlternateContent>
  <xr:revisionPtr revIDLastSave="0" documentId="13_ncr:1_{67FB77EB-43A1-4C1B-B62F-40D07819659B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A3" i="8"/>
  <c r="A3" i="3"/>
  <c r="A3" i="2"/>
  <c r="E1" i="3"/>
  <c r="H3" i="8"/>
  <c r="H2" i="8"/>
  <c r="H1" i="8"/>
  <c r="A1" i="8"/>
  <c r="C31" i="7"/>
  <c r="C8" i="7"/>
  <c r="C16" i="6"/>
  <c r="C8" i="6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21" i="6" l="1"/>
  <c r="C40" i="7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<sst xmlns="http://schemas.openxmlformats.org/spreadsheetml/2006/main" count="944" uniqueCount="628">
  <si>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</si>
  <si>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</si>
  <si>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</si>
  <si>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</si>
  <si>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</si>
  <si>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</si>
  <si>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</si>
  <si>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</si>
  <si>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</si>
  <si>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</si>
  <si>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</si>
  <si>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</si>
  <si>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</si>
  <si>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</si>
  <si>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</si>
  <si>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</si>
  <si>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</si>
  <si>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</si>
  <si>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</si>
  <si>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</si>
  <si>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</si>
  <si>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</si>
  <si>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</si>
  <si>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</si>
  <si>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</si>
  <si>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</si>
  <si>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</si>
  <si>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</si>
  <si>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</si>
  <si>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</si>
  <si>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</si>
  <si>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</si>
  <si>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</si>
  <si>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</si>
  <si>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</si>
  <si>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</si>
  <si>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</si>
  <si>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</si>
  <si>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</si>
  <si>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</si>
  <si>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</si>
  <si>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</si>
  <si>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</si>
  <si>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</si>
  <si>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</si>
  <si>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</si>
  <si>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</si>
  <si>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</si>
  <si>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</si>
  <si>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</si>
  <si>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</si>
  <si>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</si>
  <si>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</si>
  <si>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</si>
  <si>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</si>
  <si>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</si>
  <si>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</si>
  <si>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</si>
  <si>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</si>
  <si>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</si>
  <si>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</si>
  <si>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</si>
  <si>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</si>
  <si>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</si>
  <si>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</si>
  <si>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</si>
  <si>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</si>
  <si>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</si>
  <si>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</si>
  <si>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</si>
  <si>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</si>
  <si>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</si>
  <si>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</si>
  <si>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</si>
  <si>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</si>
  <si>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</si>
  <si>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</si>
  <si>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</si>
  <si>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</si>
  <si>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</si>
  <si>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</si>
  <si>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</si>
  <si>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</si>
  <si>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</si>
  <si>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</si>
  <si>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</si>
  <si>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</si>
  <si>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</si>
  <si>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</si>
  <si>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</si>
  <si>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</si>
  <si>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</si>
  <si>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</si>
  <si>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</si>
  <si>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</si>
  <si>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</si>
  <si>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</si>
  <si>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</si>
  <si>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</si>
  <si>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</si>
  <si>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</si>
  <si>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</si>
  <si>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</si>
  <si>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</si>
  <si>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</si>
  <si>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</si>
  <si>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</si>
  <si>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</si>
  <si>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</si>
  <si>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</si>
  <si>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</si>
  <si>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</si>
  <si>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</si>
  <si>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</si>
  <si>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</si>
  <si>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</si>
  <si>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</si>
  <si>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</si>
  <si>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</si>
  <si>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</si>
  <si>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</si>
  <si>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</si>
  <si>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</si>
  <si>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</si>
  <si>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</si>
  <si>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</si>
  <si>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</si>
  <si>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</si>
  <si>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</si>
  <si>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</si>
  <si>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</si>
  <si>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</si>
  <si>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</si>
  <si>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</si>
  <si>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</si>
  <si>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</si>
  <si>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</si>
  <si>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</si>
  <si>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</si>
  <si>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</si>
  <si>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</si>
  <si>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</si>
  <si>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</si>
  <si>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</si>
  <si>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</si>
  <si>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</si>
  <si>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</si>
  <si>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</si>
  <si>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</si>
  <si>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</si>
  <si>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</si>
  <si>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</si>
  <si>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</si>
  <si>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</si>
  <si>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</si>
  <si>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</si>
  <si>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</si>
  <si>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</si>
  <si>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</si>
  <si>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</si>
  <si>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</si>
  <si>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</si>
  <si>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</si>
  <si>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</si>
  <si>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</si>
  <si>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</si>
  <si>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</si>
  <si>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</si>
  <si>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</si>
  <si>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</si>
  <si>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</si>
  <si>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</si>
  <si>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</si>
  <si>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</si>
  <si>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</si>
  <si>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</si>
  <si>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</si>
  <si>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</si>
  <si>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</si>
  <si>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</si>
  <si>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</si>
  <si>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</si>
  <si>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</si>
  <si>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</si>
  <si>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</si>
  <si>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</si>
  <si>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</si>
  <si>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</si>
  <si>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</si>
  <si>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</si>
  <si>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</si>
  <si>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</si>
  <si>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</si>
  <si>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</si>
  <si>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</si>
  <si>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</si>
  <si>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</si>
  <si>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</si>
  <si>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</si>
  <si>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</si>
  <si>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</si>
  <si>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</si>
  <si>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</si>
  <si>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</si>
  <si>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</si>
  <si>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</si>
  <si>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</si>
  <si>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</si>
  <si>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</si>
  <si>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</si>
  <si>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</si>
  <si>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</si>
  <si>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</si>
  <si>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</si>
  <si>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</si>
  <si>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</si>
  <si>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</si>
  <si>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</si>
  <si>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</si>
  <si>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</si>
  <si>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</si>
  <si>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</si>
  <si>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</si>
  <si>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</si>
  <si>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</si>
  <si>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</si>
  <si>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</si>
  <si>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</si>
  <si>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</si>
  <si>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</si>
  <si>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</si>
  <si>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</si>
  <si>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</si>
  <si>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</si>
  <si>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</si>
  <si>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</si>
  <si>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</si>
  <si>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</si>
  <si>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</si>
  <si>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</si>
  <si>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</si>
  <si>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</si>
  <si>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</si>
  <si>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</si>
  <si>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</si>
  <si>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</si>
  <si>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</si>
  <si>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</si>
  <si>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</si>
  <si>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</si>
  <si>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</si>
  <si>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</si>
  <si>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</si>
  <si>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</si>
  <si>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</si>
  <si>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</si>
  <si>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</si>
  <si>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</si>
  <si>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</si>
  <si>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</si>
  <si>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</si>
  <si>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</si>
  <si>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</si>
  <si>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</si>
  <si>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</si>
  <si>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</si>
  <si>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</si>
  <si>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</si>
  <si>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</si>
  <si>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</si>
  <si>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</si>
  <si>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</si>
  <si>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</si>
  <si>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</si>
  <si>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</si>
  <si>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</si>
  <si>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</si>
  <si>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</si>
  <si>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</si>
  <si>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</si>
  <si>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</si>
  <si>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</si>
  <si>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</si>
  <si>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</si>
  <si>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</si>
  <si>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</si>
  <si>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</si>
  <si>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</si>
  <si>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</si>
  <si>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</si>
  <si>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</si>
  <si>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</si>
  <si>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</si>
  <si>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</si>
  <si>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</si>
  <si>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</si>
  <si>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</si>
  <si>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</si>
  <si>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</si>
  <si>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</si>
  <si>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</si>
  <si>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</si>
  <si>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</si>
  <si>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</si>
  <si>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</si>
  <si>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</si>
  <si>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</si>
  <si>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</si>
  <si>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</si>
  <si>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</si>
  <si>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</si>
  <si>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</si>
  <si>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</si>
  <si>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</si>
  <si>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</si>
  <si>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</si>
  <si>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</si>
  <si>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</si>
  <si>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</si>
  <si>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</si>
  <si>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</si>
  <si>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</si>
  <si>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</si>
  <si>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</si>
  <si>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</si>
  <si>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</si>
  <si>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</si>
  <si>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</si>
  <si>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</si>
  <si>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</si>
  <si>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</si>
  <si>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</si>
  <si>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</si>
  <si>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</si>
  <si>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</si>
  <si>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</si>
  <si>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</si>
  <si>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</si>
  <si>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</si>
  <si>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</si>
  <si>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</si>
  <si>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</si>
  <si>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</si>
  <si>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</si>
  <si>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</si>
  <si>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</si>
  <si>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</si>
  <si>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</si>
  <si>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</si>
  <si>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</si>
  <si>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</si>
  <si>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</si>
  <si>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</si>
  <si>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</si>
  <si>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</si>
  <si>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</si>
  <si>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</si>
  <si>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</si>
  <si>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</si>
  <si>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</si>
  <si>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</si>
  <si>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</si>
  <si>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</si>
  <si>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</si>
  <si>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</si>
  <si>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</si>
  <si>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</si>
  <si>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</si>
  <si>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</si>
  <si>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</si>
  <si>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</si>
  <si>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</si>
  <si>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</si>
  <si>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</si>
  <si>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</si>
  <si>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</si>
  <si>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</si>
  <si>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</si>
  <si>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</si>
  <si>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</si>
  <si>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</si>
  <si>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</si>
  <si>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</si>
  <si>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</si>
  <si>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</si>
  <si>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</si>
  <si>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</si>
  <si>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</si>
  <si>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</si>
  <si>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</si>
  <si>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</si>
  <si>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</si>
  <si>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</si>
  <si>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</si>
  <si>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</si>
  <si>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</si>
  <si>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</si>
  <si>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</si>
  <si>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</si>
  <si>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</si>
  <si>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</si>
  <si>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</si>
  <si>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</si>
  <si>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</si>
  <si>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</si>
  <si>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</si>
  <si>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</si>
  <si>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</si>
  <si>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</si>
  <si>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</si>
  <si>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</si>
  <si>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</si>
  <si>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</si>
  <si>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</si>
  <si>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</si>
  <si>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</si>
  <si>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</si>
  <si>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</si>
  <si>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</si>
  <si>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</si>
  <si>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</si>
  <si>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</si>
  <si>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</si>
  <si>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</si>
  <si>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</si>
  <si>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</si>
  <si>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</si>
  <si>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</si>
  <si>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</si>
  <si>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</si>
  <si>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</si>
  <si>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</si>
  <si>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</si>
  <si>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</si>
  <si>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</si>
  <si>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</si>
  <si>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</si>
  <si>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</si>
  <si>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</si>
  <si>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</si>
  <si>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</si>
  <si>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</si>
  <si>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</si>
  <si>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</si>
  <si>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</si>
  <si>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</si>
  <si>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</si>
  <si>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</si>
  <si>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</si>
  <si>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</si>
  <si>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</si>
  <si>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</si>
  <si>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</si>
  <si>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</si>
  <si>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</si>
  <si>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</si>
  <si>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</si>
  <si>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</si>
  <si>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</si>
  <si>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</si>
  <si>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</si>
  <si>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</si>
  <si>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</si>
  <si>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</si>
  <si>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</si>
  <si>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</si>
  <si>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</si>
  <si>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</si>
  <si>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</si>
  <si>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</si>
  <si>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</si>
  <si>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</si>
  <si>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</si>
  <si>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</si>
  <si>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</si>
  <si>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</si>
  <si>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</si>
  <si>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</si>
  <si>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</si>
  <si>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</si>
  <si>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</si>
  <si>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</si>
  <si>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</si>
  <si>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</si>
  <si>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</si>
  <si>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</si>
  <si>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</si>
  <si>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</si>
  <si>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</si>
  <si>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</si>
  <si>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</si>
  <si>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</si>
  <si>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</si>
  <si>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</si>
  <si>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</si>
  <si>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</si>
  <si>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</si>
  <si>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</si>
  <si>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</si>
  <si>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</si>
  <si>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</si>
  <si>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</si>
  <si>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</si>
  <si>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</si>
  <si>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</si>
  <si>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</si>
  <si>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</si>
  <si>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</si>
  <si>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</si>
  <si>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</si>
  <si>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</si>
  <si>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</si>
  <si>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</si>
  <si>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</si>
  <si>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</si>
  <si>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</si>
  <si>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</si>
  <si>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</si>
  <si>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</si>
  <si>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</si>
  <si>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</si>
  <si>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</si>
  <si>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</si>
  <si>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</si>
  <si>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</si>
  <si>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</si>
  <si>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</si>
  <si>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</si>
  <si>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</si>
  <si>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</si>
  <si>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</si>
  <si>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</si>
  <si>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</si>
  <si>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</si>
  <si>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</si>
  <si>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</si>
  <si>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</si>
  <si>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</si>
  <si>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</si>
  <si>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</si>
  <si>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</si>
  <si>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</si>
  <si>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</si>
  <si>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</si>
  <si>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</si>
  <si>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</si>
  <si>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</si>
  <si>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</si>
  <si>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</si>
  <si>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</si>
  <si>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</si>
  <si>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</si>
  <si>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</si>
  <si>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</si>
  <si>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</si>
  <si>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</si>
  <si>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</si>
  <si>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</si>
  <si>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</si>
  <si>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</si>
  <si>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</si>
  <si>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</si>
  <si>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</si>
  <si>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</si>
  <si>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</si>
  <si>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</si>
  <si>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</si>
  <si>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</si>
  <si>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</si>
  <si>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</si>
  <si>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</si>
  <si>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</si>
  <si>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</si>
  <si>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</si>
  <si>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</si>
  <si>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</si>
  <si>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</si>
  <si>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</si>
  <si>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</si>
  <si>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</si>
  <si>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</si>
  <si>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</si>
  <si>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</si>
  <si>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</si>
  <si>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</si>
  <si>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</si>
  <si>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Patronato del Parque Zoológico de León</t>
  </si>
  <si>
    <t>Del 1 de Enero al 31 de Diciembre 2025</t>
  </si>
  <si>
    <t>Trimestral</t>
  </si>
  <si>
    <t>Ingresos propio de la entidad</t>
  </si>
  <si>
    <t>Subsidio mensual otorgado por el municipio</t>
  </si>
  <si>
    <t>Sueldo correspondiente a la plantilla de personal</t>
  </si>
  <si>
    <t>Mantto de en general y mejoras al parque</t>
  </si>
  <si>
    <t>Alimentación de 1300 especies</t>
  </si>
  <si>
    <t>Productos Adquiridos para su comercialización, que son generadores de ingreso.</t>
  </si>
  <si>
    <t>Servicio de energía eléctrica, telefonía.</t>
  </si>
  <si>
    <t>Servicio de mantenimiento prestado por terceros</t>
  </si>
  <si>
    <t>Servicios préstados en eventos especiales</t>
  </si>
  <si>
    <t>Depreciación de bienes muebles de la entidad de acuerdo al porcentaje establecido.</t>
  </si>
  <si>
    <t>Cuotas de seguridad IMSS, INFONAVIT  AFORE</t>
  </si>
  <si>
    <t>Sueldo correspondiente a la plantilla de personal , seguridad social y eventual</t>
  </si>
  <si>
    <t>Honorarios Médicos Veterinario, Asesoría legal y administrativa</t>
  </si>
  <si>
    <t>El importe de 365 días se encuentra en litigio</t>
  </si>
  <si>
    <t>PEPS</t>
  </si>
  <si>
    <t>No tener mermas o producto caducado</t>
  </si>
  <si>
    <t>UNITARIO</t>
  </si>
  <si>
    <t>Costo de Adquisición</t>
  </si>
  <si>
    <t>No se realizaron cambios en el periodo informado</t>
  </si>
  <si>
    <t>Por tiempo porcentajes de depreciación. Los señalados en la Ley General de Contabilidad Gubernamental</t>
  </si>
  <si>
    <t>Anual</t>
  </si>
  <si>
    <t>Por tiempo porcentajes de depreciación. Los señalados en la Ley del Impuesto sobre la renta o por la Ley General de Contabilidad Gubernamental</t>
  </si>
  <si>
    <t>Factibilidad de Pago mes inmediato siguiente</t>
  </si>
  <si>
    <t>Fondo de Ahorro pago pendiente de pago</t>
  </si>
  <si>
    <t>Estatal</t>
  </si>
  <si>
    <t>Transferencias ej. Ant.</t>
  </si>
  <si>
    <t xml:space="preserve"> Municipal</t>
  </si>
  <si>
    <t xml:space="preserve">Ajuste en sistema Opergob   </t>
  </si>
  <si>
    <t>n/a</t>
  </si>
  <si>
    <t>GENERA</t>
  </si>
  <si>
    <t>REVISA</t>
  </si>
  <si>
    <t>C.P. ROBERTO CARLOS OLIVARES GONZÁLEZ</t>
  </si>
  <si>
    <t>C.P. OSCAR MIGUEL ROSAS BLANCARTE</t>
  </si>
  <si>
    <t>GERENCIA DE CONTABILIDAD Y PRESUPUESTO</t>
  </si>
  <si>
    <t>DIRECTOR ADMINISTRATIVO</t>
  </si>
  <si>
    <t>AUTORIZA</t>
  </si>
  <si>
    <t>PROF. JOSÉ RIGOBERTO MONTES PALOMARES</t>
  </si>
  <si>
    <t>DIRECTOR GENERAL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</si>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</sst>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D9" sqref="D9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9" t="s">
        <v>586</v>
      </c>
      <c r="B1" s="110"/>
      <c r="C1" s="66" t="s">
        <v>0</v>
      </c>
      <c r="D1" s="67">
        <v>2025</v>
      </c>
    </row>
    <row r="2" spans="1:4" ht="11.25" customHeight="1" x14ac:dyDescent="0.25">
      <c r="A2" s="111" t="s">
        <v>1</v>
      </c>
      <c r="B2" s="112"/>
      <c r="C2" s="68" t="s">
        <v>2</v>
      </c>
      <c r="D2" s="69" t="s">
        <v>588</v>
      </c>
    </row>
    <row r="3" spans="1:4" ht="11.25" customHeight="1" x14ac:dyDescent="0.25">
      <c r="A3" s="111" t="s">
        <v>587</v>
      </c>
      <c r="B3" s="112"/>
      <c r="C3" s="68" t="s">
        <v>3</v>
      </c>
      <c r="D3" s="70" t="s">
        <v>627</v>
      </c>
    </row>
    <row r="4" spans="1:4" ht="11.25" customHeight="1" x14ac:dyDescent="0.25">
      <c r="A4" s="113" t="s">
        <v>4</v>
      </c>
      <c r="B4" s="114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07" t="s">
        <v>65</v>
      </c>
      <c r="B45" s="108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26"/>
  <sheetViews>
    <sheetView topLeftCell="A64" workbookViewId="0">
      <selection activeCell="A113" sqref="A113:J22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5" t="str">
        <f>'Notas a los Edos Financieros'!A1</f>
        <v>Patronato del Parque Zoológico de León</v>
      </c>
      <c r="B1" s="116"/>
      <c r="C1" s="116"/>
      <c r="D1" s="81" t="s">
        <v>0</v>
      </c>
      <c r="E1" s="75">
        <f>'Notas a los Edos Financieros'!D1</f>
        <v>2025</v>
      </c>
    </row>
    <row r="2" spans="1:5" ht="11.25" customHeight="1" x14ac:dyDescent="0.25">
      <c r="A2" s="115" t="s">
        <v>66</v>
      </c>
      <c r="B2" s="116"/>
      <c r="C2" s="116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5" t="str">
        <f>'Notas a los Edos Financieros'!A3</f>
        <v>Del 1 de Enero al 31 de Diciembre 2025</v>
      </c>
      <c r="B3" s="116"/>
      <c r="C3" s="116"/>
      <c r="D3" s="81" t="s">
        <v>3</v>
      </c>
      <c r="E3" s="75" t="str">
        <f>'Notas a los Edos Financieros'!D3</f>
        <v>Cuenta Pública</v>
      </c>
    </row>
    <row r="4" spans="1:5" ht="11.25" customHeight="1" x14ac:dyDescent="0.25">
      <c r="A4" s="115" t="s">
        <v>4</v>
      </c>
      <c r="B4" s="116"/>
      <c r="C4" s="116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v>103738492.02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v>70430141.5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>IFERROR(C12/$C$12,"")</f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ht="9.75" customHeight="1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v>70430141.5</v>
      </c>
      <c r="D48" s="21">
        <f t="shared" ref="D48:D56" si="6">IFERROR(C48/$C$48,"")</f>
        <v>1</v>
      </c>
      <c r="E48" s="13" t="s">
        <v>589</v>
      </c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9.75" customHeight="1" x14ac:dyDescent="0.25">
      <c r="A51" s="22">
        <v>4173</v>
      </c>
      <c r="B51" s="24" t="s">
        <v>114</v>
      </c>
      <c r="C51" s="23">
        <v>70430141.5</v>
      </c>
      <c r="D51" s="21">
        <f t="shared" si="6"/>
        <v>1</v>
      </c>
      <c r="E51" s="13"/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v>33308350.52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v>33308350.52</v>
      </c>
      <c r="D64" s="21">
        <f t="shared" ref="D64:D68" si="8">IFERROR(C64/$C$64,"")</f>
        <v>1</v>
      </c>
      <c r="E64" s="13" t="s">
        <v>590</v>
      </c>
    </row>
    <row r="65" spans="1:5" ht="9.75" customHeight="1" x14ac:dyDescent="0.25">
      <c r="A65" s="22">
        <v>4221</v>
      </c>
      <c r="B65" s="1" t="s">
        <v>128</v>
      </c>
      <c r="C65" s="23">
        <v>0</v>
      </c>
      <c r="D65" s="21">
        <f t="shared" si="8"/>
        <v>0</v>
      </c>
      <c r="E65" s="13"/>
    </row>
    <row r="66" spans="1:5" ht="9.75" customHeight="1" x14ac:dyDescent="0.25">
      <c r="A66" s="22">
        <v>4223</v>
      </c>
      <c r="B66" s="1" t="s">
        <v>129</v>
      </c>
      <c r="C66" s="23">
        <v>33308350.52</v>
      </c>
      <c r="D66" s="21">
        <f t="shared" si="8"/>
        <v>1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v>0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v>0</v>
      </c>
      <c r="D83" s="21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v>99647609.730000004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v>98166334.890000001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v>49452729.619999997</v>
      </c>
      <c r="D96" s="21">
        <f t="shared" ref="D96:D102" si="14">IFERROR(C96/$C$96,"")</f>
        <v>1</v>
      </c>
      <c r="E96" s="1" t="s">
        <v>600</v>
      </c>
    </row>
    <row r="97" spans="1:5" ht="9.75" customHeight="1" x14ac:dyDescent="0.25">
      <c r="A97" s="16">
        <v>5111</v>
      </c>
      <c r="B97" s="1" t="s">
        <v>154</v>
      </c>
      <c r="C97" s="23">
        <v>20906014.899999999</v>
      </c>
      <c r="D97" s="21">
        <f t="shared" si="14"/>
        <v>0.42274744105419515</v>
      </c>
      <c r="E97" s="1" t="s">
        <v>591</v>
      </c>
    </row>
    <row r="98" spans="1:5" ht="9.75" customHeight="1" x14ac:dyDescent="0.25">
      <c r="A98" s="16">
        <v>5112</v>
      </c>
      <c r="B98" s="1" t="s">
        <v>155</v>
      </c>
      <c r="C98" s="23">
        <v>1908824.82</v>
      </c>
      <c r="D98" s="21">
        <f t="shared" si="14"/>
        <v>3.8598977946568608E-2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5754279.8799999999</v>
      </c>
      <c r="D99" s="21">
        <f t="shared" si="14"/>
        <v>0.1163591964329673</v>
      </c>
      <c r="E99" s="1"/>
    </row>
    <row r="100" spans="1:5" ht="9.75" customHeight="1" x14ac:dyDescent="0.25">
      <c r="A100" s="16">
        <v>5114</v>
      </c>
      <c r="B100" s="1" t="s">
        <v>157</v>
      </c>
      <c r="C100" s="23">
        <v>7546388.1900000004</v>
      </c>
      <c r="D100" s="21">
        <f t="shared" si="14"/>
        <v>0.15259801123188235</v>
      </c>
      <c r="E100" s="1" t="s">
        <v>599</v>
      </c>
    </row>
    <row r="101" spans="1:5" ht="11.25" customHeight="1" x14ac:dyDescent="0.25">
      <c r="A101" s="16">
        <v>5115</v>
      </c>
      <c r="B101" s="1" t="s">
        <v>158</v>
      </c>
      <c r="C101" s="23">
        <v>13337221.83</v>
      </c>
      <c r="D101" s="21">
        <f t="shared" si="14"/>
        <v>0.26969637333438667</v>
      </c>
      <c r="E101" s="1" t="s">
        <v>591</v>
      </c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v>34483250.93</v>
      </c>
      <c r="D103" s="21">
        <f t="shared" ref="D103:D112" si="15">IFERROR(C103/$C$103,"")</f>
        <v>1</v>
      </c>
      <c r="E103" s="1" t="s">
        <v>592</v>
      </c>
    </row>
    <row r="104" spans="1:5" ht="9.75" customHeight="1" x14ac:dyDescent="0.25">
      <c r="A104" s="16">
        <v>5121</v>
      </c>
      <c r="B104" s="1" t="s">
        <v>161</v>
      </c>
      <c r="C104" s="23">
        <v>1329579.7</v>
      </c>
      <c r="D104" s="21">
        <f t="shared" si="15"/>
        <v>3.8557260819143999E-2</v>
      </c>
      <c r="E104" s="1"/>
    </row>
    <row r="105" spans="1:5" ht="9.75" customHeight="1" x14ac:dyDescent="0.25">
      <c r="A105" s="16">
        <v>5122</v>
      </c>
      <c r="B105" s="1" t="s">
        <v>162</v>
      </c>
      <c r="C105" s="23">
        <v>19561495.170000002</v>
      </c>
      <c r="D105" s="21">
        <f t="shared" si="15"/>
        <v>0.56727526095811764</v>
      </c>
      <c r="E105" s="1" t="s">
        <v>593</v>
      </c>
    </row>
    <row r="106" spans="1:5" ht="9.75" customHeight="1" x14ac:dyDescent="0.25">
      <c r="A106" s="16">
        <v>5123</v>
      </c>
      <c r="B106" s="1" t="s">
        <v>163</v>
      </c>
      <c r="C106" s="23">
        <v>9421855.2699999996</v>
      </c>
      <c r="D106" s="21">
        <f t="shared" si="15"/>
        <v>0.27322990193488694</v>
      </c>
      <c r="E106" s="1" t="s">
        <v>594</v>
      </c>
    </row>
    <row r="107" spans="1:5" ht="9.75" customHeight="1" x14ac:dyDescent="0.25">
      <c r="A107" s="16">
        <v>5124</v>
      </c>
      <c r="B107" s="1" t="s">
        <v>164</v>
      </c>
      <c r="C107" s="23">
        <v>1876931.39</v>
      </c>
      <c r="D107" s="21">
        <f t="shared" si="15"/>
        <v>5.4430233211193349E-2</v>
      </c>
      <c r="E107" s="1"/>
    </row>
    <row r="108" spans="1:5" ht="9.75" customHeight="1" x14ac:dyDescent="0.25">
      <c r="A108" s="16">
        <v>5125</v>
      </c>
      <c r="B108" s="1" t="s">
        <v>165</v>
      </c>
      <c r="C108" s="23">
        <v>316421.42</v>
      </c>
      <c r="D108" s="21">
        <f t="shared" si="15"/>
        <v>9.1760901732358784E-3</v>
      </c>
      <c r="E108" s="1"/>
    </row>
    <row r="109" spans="1:5" ht="9.75" customHeight="1" x14ac:dyDescent="0.25">
      <c r="A109" s="16">
        <v>5126</v>
      </c>
      <c r="B109" s="1" t="s">
        <v>166</v>
      </c>
      <c r="C109" s="23">
        <v>760881.7</v>
      </c>
      <c r="D109" s="21">
        <f t="shared" si="15"/>
        <v>2.2065254275026671E-2</v>
      </c>
      <c r="E109" s="1"/>
    </row>
    <row r="110" spans="1:5" ht="9.75" customHeight="1" x14ac:dyDescent="0.25">
      <c r="A110" s="16">
        <v>5127</v>
      </c>
      <c r="B110" s="1" t="s">
        <v>167</v>
      </c>
      <c r="C110" s="23">
        <v>379578.71</v>
      </c>
      <c r="D110" s="21">
        <f t="shared" si="15"/>
        <v>1.1007625434461902E-2</v>
      </c>
      <c r="E110" s="1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23">
        <v>836507.57</v>
      </c>
      <c r="D112" s="21">
        <f t="shared" si="15"/>
        <v>2.4258373193933661E-2</v>
      </c>
      <c r="E112" s="1"/>
    </row>
    <row r="113" spans="1:5" ht="9.75" customHeight="1" x14ac:dyDescent="0.25">
      <c r="A113" s="26">
        <v>5130</v>
      </c>
      <c r="B113" s="19" t="s">
        <v>170</v>
      </c>
      <c r="C113" s="20">
        <v>14230354.34</v>
      </c>
      <c r="D113" s="21">
        <f t="shared" ref="D113:D122" si="16">IFERROR(C113/$C$113,"")</f>
        <v>1</v>
      </c>
      <c r="E113" s="1" t="s">
        <v>592</v>
      </c>
    </row>
    <row r="114" spans="1:5" ht="9.75" customHeight="1" x14ac:dyDescent="0.25">
      <c r="A114" s="16">
        <v>5131</v>
      </c>
      <c r="B114" s="1" t="s">
        <v>171</v>
      </c>
      <c r="C114" s="23">
        <v>2920807.12</v>
      </c>
      <c r="D114" s="21">
        <f t="shared" si="16"/>
        <v>0.20525188974317557</v>
      </c>
      <c r="E114" s="1" t="s">
        <v>595</v>
      </c>
    </row>
    <row r="115" spans="1:5" ht="9.75" customHeight="1" x14ac:dyDescent="0.25">
      <c r="A115" s="16">
        <v>5132</v>
      </c>
      <c r="B115" s="1" t="s">
        <v>172</v>
      </c>
      <c r="C115" s="23">
        <v>1475479.54</v>
      </c>
      <c r="D115" s="21">
        <f t="shared" si="16"/>
        <v>0.10368536894774188</v>
      </c>
      <c r="E115" s="1"/>
    </row>
    <row r="116" spans="1:5" ht="9.75" customHeight="1" x14ac:dyDescent="0.25">
      <c r="A116" s="16">
        <v>5133</v>
      </c>
      <c r="B116" s="1" t="s">
        <v>173</v>
      </c>
      <c r="C116" s="23">
        <v>2830064.28</v>
      </c>
      <c r="D116" s="21">
        <f t="shared" si="16"/>
        <v>0.19887517994158393</v>
      </c>
      <c r="E116" s="1" t="s">
        <v>601</v>
      </c>
    </row>
    <row r="117" spans="1:5" ht="9.75" customHeight="1" x14ac:dyDescent="0.25">
      <c r="A117" s="16">
        <v>5134</v>
      </c>
      <c r="B117" s="1" t="s">
        <v>174</v>
      </c>
      <c r="C117" s="23">
        <v>945254.69</v>
      </c>
      <c r="D117" s="21">
        <f t="shared" si="16"/>
        <v>6.6425239134277239E-2</v>
      </c>
      <c r="E117" s="1"/>
    </row>
    <row r="118" spans="1:5" ht="9.75" customHeight="1" x14ac:dyDescent="0.25">
      <c r="A118" s="16">
        <v>5135</v>
      </c>
      <c r="B118" s="1" t="s">
        <v>175</v>
      </c>
      <c r="C118" s="23">
        <v>3157231.93</v>
      </c>
      <c r="D118" s="21">
        <f t="shared" si="16"/>
        <v>0.2218660094166004</v>
      </c>
      <c r="E118" s="1" t="s">
        <v>596</v>
      </c>
    </row>
    <row r="119" spans="1:5" ht="9.75" customHeight="1" x14ac:dyDescent="0.25">
      <c r="A119" s="16">
        <v>5136</v>
      </c>
      <c r="B119" s="1" t="s">
        <v>176</v>
      </c>
      <c r="C119" s="23">
        <v>677720.21</v>
      </c>
      <c r="D119" s="21">
        <f t="shared" si="16"/>
        <v>4.7624970805892099E-2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241736.94</v>
      </c>
      <c r="D120" s="21">
        <f t="shared" si="16"/>
        <v>1.6987415367479879E-2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616003.92000000004</v>
      </c>
      <c r="D121" s="21">
        <f t="shared" si="16"/>
        <v>4.328802398605628E-2</v>
      </c>
      <c r="E121" s="1" t="s">
        <v>597</v>
      </c>
    </row>
    <row r="122" spans="1:5" ht="9.75" customHeight="1" x14ac:dyDescent="0.25">
      <c r="A122" s="16">
        <v>5139</v>
      </c>
      <c r="B122" s="1" t="s">
        <v>179</v>
      </c>
      <c r="C122" s="23">
        <v>1366055.71</v>
      </c>
      <c r="D122" s="21">
        <f t="shared" si="16"/>
        <v>9.5995902657192725E-2</v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v>0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v>0</v>
      </c>
      <c r="D133" s="21" t="str">
        <f t="shared" ref="D133:D137" si="20">IFERROR(C133/$C$133,"")</f>
        <v/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 t="str">
        <f t="shared" si="20"/>
        <v/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 t="str">
        <f t="shared" si="20"/>
        <v/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 t="str">
        <f t="shared" si="20"/>
        <v/>
      </c>
      <c r="E136" s="1"/>
    </row>
    <row r="137" spans="1:5" ht="9.75" customHeight="1" x14ac:dyDescent="0.25">
      <c r="A137" s="16">
        <v>5244</v>
      </c>
      <c r="B137" s="1" t="s">
        <v>193</v>
      </c>
      <c r="C137" s="23">
        <v>0</v>
      </c>
      <c r="D137" s="21" t="str">
        <f t="shared" si="20"/>
        <v/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v>1481274.8399999999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v>1481274.8399999999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23">
        <v>1479313.92</v>
      </c>
      <c r="D187" s="21">
        <f t="shared" si="34"/>
        <v>0.99867619435161681</v>
      </c>
      <c r="E187" s="1" t="s">
        <v>598</v>
      </c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</row>
    <row r="190" spans="1:5" ht="9.75" customHeight="1" x14ac:dyDescent="0.25">
      <c r="A190" s="16">
        <v>5518</v>
      </c>
      <c r="B190" s="1" t="s">
        <v>241</v>
      </c>
      <c r="C190" s="23">
        <v>1960.92</v>
      </c>
      <c r="D190" s="21">
        <f t="shared" si="34"/>
        <v>1.3238056483832537E-3</v>
      </c>
      <c r="E190" s="1"/>
    </row>
    <row r="191" spans="1:5" ht="9.75" customHeight="1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25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26" ht="9.75" customHeight="1" x14ac:dyDescent="0.25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26" ht="9.75" customHeight="1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26" ht="9.75" customHeight="1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26" ht="9.75" customHeight="1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26" ht="9.75" customHeight="1" x14ac:dyDescent="0.25">
      <c r="A213" s="13"/>
      <c r="B213" s="13"/>
      <c r="C213" s="13"/>
      <c r="D213" s="17"/>
      <c r="E213" s="13"/>
    </row>
    <row r="214" spans="1:26" ht="9.75" customHeight="1" x14ac:dyDescent="0.25">
      <c r="A214" s="13"/>
      <c r="B214" s="13" t="s">
        <v>65</v>
      </c>
      <c r="C214" s="13"/>
      <c r="D214" s="17"/>
      <c r="E214" s="13"/>
    </row>
    <row r="218" spans="1:26" ht="15" customHeight="1" x14ac:dyDescent="0.25">
      <c r="A218" s="104"/>
      <c r="B218" s="1" t="s">
        <v>618</v>
      </c>
      <c r="C218" s="1" t="s">
        <v>619</v>
      </c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</row>
    <row r="219" spans="1:26" ht="15" customHeight="1" x14ac:dyDescent="0.25">
      <c r="A219" s="104"/>
      <c r="B219" s="1" t="s">
        <v>620</v>
      </c>
      <c r="C219" s="1" t="s">
        <v>621</v>
      </c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</row>
    <row r="220" spans="1:26" ht="15" customHeight="1" x14ac:dyDescent="0.25">
      <c r="A220" s="104"/>
      <c r="B220" s="31" t="s">
        <v>622</v>
      </c>
      <c r="C220" s="31" t="s">
        <v>623</v>
      </c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</row>
    <row r="221" spans="1:26" ht="15" customHeight="1" x14ac:dyDescent="0.25">
      <c r="A221" s="104"/>
      <c r="B221" s="1"/>
      <c r="C221" s="1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</row>
    <row r="222" spans="1:26" ht="15.75" customHeight="1" x14ac:dyDescent="0.25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</row>
    <row r="223" spans="1:26" ht="13.5" customHeight="1" x14ac:dyDescent="0.25">
      <c r="A223" s="104"/>
      <c r="B223" s="1"/>
      <c r="C223" s="1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</row>
    <row r="224" spans="1:26" ht="15" customHeight="1" x14ac:dyDescent="0.25">
      <c r="A224" s="104"/>
      <c r="B224" s="1" t="s">
        <v>624</v>
      </c>
      <c r="C224" s="1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</row>
    <row r="225" spans="1:26" ht="15" customHeight="1" x14ac:dyDescent="0.25">
      <c r="A225" s="104"/>
      <c r="B225" s="1" t="s">
        <v>625</v>
      </c>
      <c r="C225" s="1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</row>
    <row r="226" spans="1:26" ht="15" customHeight="1" x14ac:dyDescent="0.25">
      <c r="A226" s="104"/>
      <c r="B226" s="31" t="s">
        <v>626</v>
      </c>
      <c r="C226" s="1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85"/>
  <sheetViews>
    <sheetView topLeftCell="A176" workbookViewId="0">
      <selection activeCell="A125" sqref="A125:H185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2" t="str">
        <f>'Notas a los Edos Financieros'!A1</f>
        <v>Patronato del Parque Zoológico de León</v>
      </c>
      <c r="B1" s="116"/>
      <c r="C1" s="116"/>
      <c r="D1" s="116"/>
      <c r="E1" s="116"/>
      <c r="F1" s="116"/>
      <c r="G1" s="74" t="s">
        <v>0</v>
      </c>
      <c r="H1" s="75">
        <f>'Notas a los Edos Financieros'!D1</f>
        <v>2025</v>
      </c>
    </row>
    <row r="2" spans="1:8" ht="11.25" customHeight="1" x14ac:dyDescent="0.25">
      <c r="A2" s="112" t="s">
        <v>263</v>
      </c>
      <c r="B2" s="116"/>
      <c r="C2" s="116"/>
      <c r="D2" s="116"/>
      <c r="E2" s="116"/>
      <c r="F2" s="116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12" t="str">
        <f>'Notas a los Edos Financieros'!A3</f>
        <v>Del 1 de Enero al 31 de Diciembre 2025</v>
      </c>
      <c r="B3" s="116"/>
      <c r="C3" s="116"/>
      <c r="D3" s="116"/>
      <c r="E3" s="116"/>
      <c r="F3" s="116"/>
      <c r="G3" s="74" t="s">
        <v>3</v>
      </c>
      <c r="H3" s="75" t="str">
        <f>'Notas a los Edos Financieros'!D3</f>
        <v>Cuenta Pública</v>
      </c>
    </row>
    <row r="4" spans="1:8" ht="11.25" customHeight="1" x14ac:dyDescent="0.25">
      <c r="A4" s="115" t="s">
        <v>4</v>
      </c>
      <c r="B4" s="116"/>
      <c r="C4" s="116"/>
      <c r="D4" s="116"/>
      <c r="E4" s="116"/>
      <c r="F4" s="116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1811033.55</v>
      </c>
      <c r="D20" s="15">
        <v>19437.050000000047</v>
      </c>
      <c r="E20" s="15">
        <v>0</v>
      </c>
      <c r="F20" s="15">
        <v>0</v>
      </c>
      <c r="G20" s="15">
        <v>1791596.5</v>
      </c>
      <c r="H20" s="13" t="s">
        <v>602</v>
      </c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v>1459753.53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1459753.53</v>
      </c>
      <c r="D33" s="13" t="s">
        <v>603</v>
      </c>
      <c r="E33" s="13" t="s">
        <v>603</v>
      </c>
      <c r="F33" s="13" t="s">
        <v>604</v>
      </c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1315302.8799999999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1315302.8799999999</v>
      </c>
      <c r="D42" s="13" t="s">
        <v>605</v>
      </c>
      <c r="E42" s="13" t="s">
        <v>606</v>
      </c>
      <c r="F42" s="13" t="s">
        <v>607</v>
      </c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v>43578838.159999996</v>
      </c>
      <c r="D64" s="15">
        <v>1479313.92</v>
      </c>
      <c r="E64" s="15">
        <v>17079397.350000001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5">
        <v>2940369.8</v>
      </c>
      <c r="D65" s="15">
        <v>22150.22</v>
      </c>
      <c r="E65" s="15">
        <v>1634586.8499999996</v>
      </c>
      <c r="F65" s="13" t="s">
        <v>608</v>
      </c>
      <c r="G65" s="13">
        <v>0.1</v>
      </c>
      <c r="H65" s="13" t="s">
        <v>609</v>
      </c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5">
        <v>427341.89</v>
      </c>
      <c r="D66" s="15">
        <v>0</v>
      </c>
      <c r="E66" s="15">
        <v>352554.27999999997</v>
      </c>
      <c r="F66" s="13" t="s">
        <v>608</v>
      </c>
      <c r="G66" s="13">
        <v>0.1</v>
      </c>
      <c r="H66" s="13" t="s">
        <v>609</v>
      </c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5">
        <v>3160724.92</v>
      </c>
      <c r="D67" s="15">
        <v>419212.61</v>
      </c>
      <c r="E67" s="15">
        <v>1339309.7200000002</v>
      </c>
      <c r="F67" s="13" t="s">
        <v>608</v>
      </c>
      <c r="G67" s="13">
        <v>0.2</v>
      </c>
      <c r="H67" s="13" t="s">
        <v>609</v>
      </c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5">
        <v>10724022.220000001</v>
      </c>
      <c r="D68" s="15">
        <v>379916.58</v>
      </c>
      <c r="E68" s="15">
        <v>9021983.2400000002</v>
      </c>
      <c r="F68" s="13" t="s">
        <v>608</v>
      </c>
      <c r="G68" s="13">
        <v>0.2</v>
      </c>
      <c r="H68" s="13" t="s">
        <v>609</v>
      </c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5">
        <v>5319732.75</v>
      </c>
      <c r="D70" s="15">
        <v>658034.50999999989</v>
      </c>
      <c r="E70" s="15">
        <v>4730963.2600000007</v>
      </c>
      <c r="F70" s="13" t="s">
        <v>608</v>
      </c>
      <c r="G70" s="13">
        <v>0.1</v>
      </c>
      <c r="H70" s="13" t="s">
        <v>609</v>
      </c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21006646.579999998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v>52952.72</v>
      </c>
      <c r="D76" s="15">
        <v>0</v>
      </c>
      <c r="E76" s="15">
        <v>0</v>
      </c>
      <c r="F76" s="13" t="s">
        <v>610</v>
      </c>
      <c r="G76" s="13">
        <v>0.15</v>
      </c>
      <c r="H76" s="13" t="s">
        <v>609</v>
      </c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5">
        <v>52952.72</v>
      </c>
      <c r="D77" s="15">
        <v>0</v>
      </c>
      <c r="E77" s="15">
        <v>0</v>
      </c>
      <c r="F77" s="13" t="s">
        <v>610</v>
      </c>
      <c r="G77" s="13">
        <v>0.15</v>
      </c>
      <c r="H77" s="13" t="s">
        <v>609</v>
      </c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v>3692867.96</v>
      </c>
      <c r="D110" s="15">
        <v>0</v>
      </c>
      <c r="E110" s="15">
        <v>0</v>
      </c>
      <c r="F110" s="15">
        <v>0</v>
      </c>
      <c r="G110" s="15">
        <v>0</v>
      </c>
      <c r="H110" s="13" t="s">
        <v>611</v>
      </c>
    </row>
    <row r="111" spans="1:8" ht="9.75" customHeight="1" x14ac:dyDescent="0.25">
      <c r="A111" s="14">
        <v>2111</v>
      </c>
      <c r="B111" s="13" t="s">
        <v>369</v>
      </c>
      <c r="C111" s="15">
        <v>1683.4</v>
      </c>
      <c r="D111" s="15">
        <v>0</v>
      </c>
      <c r="E111" s="15">
        <v>0</v>
      </c>
      <c r="F111" s="15">
        <v>0</v>
      </c>
      <c r="G111" s="15">
        <v>0</v>
      </c>
      <c r="H111" s="13" t="s">
        <v>612</v>
      </c>
    </row>
    <row r="112" spans="1:8" ht="9.75" customHeight="1" x14ac:dyDescent="0.25">
      <c r="A112" s="14">
        <v>2112</v>
      </c>
      <c r="B112" s="13" t="s">
        <v>370</v>
      </c>
      <c r="C112" s="15">
        <v>1556019.89</v>
      </c>
      <c r="D112" s="15">
        <v>0</v>
      </c>
      <c r="E112" s="15">
        <v>0</v>
      </c>
      <c r="F112" s="15">
        <v>0</v>
      </c>
      <c r="G112" s="15">
        <v>0</v>
      </c>
      <c r="H112" s="13" t="s">
        <v>611</v>
      </c>
    </row>
    <row r="113" spans="1:8" ht="9.75" customHeight="1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2135164.67</v>
      </c>
      <c r="D117" s="15">
        <v>0</v>
      </c>
      <c r="E117" s="15">
        <v>0</v>
      </c>
      <c r="F117" s="15">
        <v>0</v>
      </c>
      <c r="G117" s="15">
        <v>0</v>
      </c>
      <c r="H117" s="13" t="s">
        <v>611</v>
      </c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  <row r="177" spans="1:26" ht="15" customHeight="1" x14ac:dyDescent="0.25">
      <c r="A177" s="104"/>
      <c r="B177" s="1" t="s">
        <v>618</v>
      </c>
      <c r="C177" s="1" t="s">
        <v>619</v>
      </c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</row>
    <row r="178" spans="1:26" ht="15" customHeight="1" x14ac:dyDescent="0.25">
      <c r="A178" s="104"/>
      <c r="B178" s="104" t="s">
        <v>620</v>
      </c>
      <c r="C178" s="105" t="s">
        <v>621</v>
      </c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</row>
    <row r="179" spans="1:26" ht="15" customHeight="1" x14ac:dyDescent="0.25">
      <c r="A179" s="104"/>
      <c r="B179" s="31" t="s">
        <v>622</v>
      </c>
      <c r="C179" s="31" t="s">
        <v>623</v>
      </c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</row>
    <row r="180" spans="1:26" ht="15.75" customHeight="1" x14ac:dyDescent="0.25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</row>
    <row r="181" spans="1:26" ht="15.75" customHeight="1" x14ac:dyDescent="0.25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</row>
    <row r="182" spans="1:26" ht="15.75" customHeight="1" x14ac:dyDescent="0.25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</row>
    <row r="183" spans="1:26" ht="15" customHeight="1" x14ac:dyDescent="0.25">
      <c r="A183" s="104"/>
      <c r="B183" s="1" t="s">
        <v>624</v>
      </c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</row>
    <row r="184" spans="1:26" ht="15" customHeight="1" x14ac:dyDescent="0.25">
      <c r="A184" s="104"/>
      <c r="B184" s="104" t="s">
        <v>625</v>
      </c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</row>
    <row r="185" spans="1:26" ht="15" customHeight="1" x14ac:dyDescent="0.25">
      <c r="A185" s="104"/>
      <c r="B185" s="106" t="s">
        <v>626</v>
      </c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topLeftCell="A51" workbookViewId="0">
      <selection sqref="A1:F5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5" t="str">
        <f>ESF!A1</f>
        <v>Patronato del Parque Zoológico de León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25">
      <c r="A2" s="115" t="s">
        <v>422</v>
      </c>
      <c r="B2" s="116"/>
      <c r="C2" s="116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5" t="str">
        <f>ESF!A3</f>
        <v>Del 1 de Enero al 31 de Diciembre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5" t="s">
        <v>4</v>
      </c>
      <c r="B4" s="116"/>
      <c r="C4" s="116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11429029.390000001</v>
      </c>
      <c r="D9" s="13" t="s">
        <v>123</v>
      </c>
      <c r="E9" s="13" t="s">
        <v>613</v>
      </c>
    </row>
    <row r="10" spans="1:5" ht="9.75" customHeight="1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5">
        <v>13599920.6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4090882.2899999917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5">
        <v>6709314.3799999999</v>
      </c>
      <c r="D16" s="13" t="s">
        <v>614</v>
      </c>
      <c r="E16" s="13" t="s">
        <v>615</v>
      </c>
    </row>
    <row r="17" spans="1:5" ht="9.75" customHeight="1" x14ac:dyDescent="0.25">
      <c r="A17" s="14">
        <v>3230</v>
      </c>
      <c r="B17" s="13" t="s">
        <v>430</v>
      </c>
      <c r="C17" s="15">
        <v>0</v>
      </c>
      <c r="D17" s="13"/>
    </row>
    <row r="18" spans="1:5" ht="9.75" customHeight="1" x14ac:dyDescent="0.25">
      <c r="A18" s="14">
        <v>3231</v>
      </c>
      <c r="B18" s="13" t="s">
        <v>431</v>
      </c>
      <c r="C18" s="15">
        <v>0</v>
      </c>
      <c r="D18" s="13"/>
    </row>
    <row r="19" spans="1:5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5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5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5" ht="9.75" customHeight="1" x14ac:dyDescent="0.25">
      <c r="A22" s="14">
        <v>3240</v>
      </c>
      <c r="B22" s="13" t="s">
        <v>435</v>
      </c>
      <c r="C22" s="15">
        <v>0</v>
      </c>
      <c r="D22" s="13"/>
    </row>
    <row r="23" spans="1:5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5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5" ht="9.75" customHeight="1" x14ac:dyDescent="0.25">
      <c r="A25" s="14">
        <v>3243</v>
      </c>
      <c r="B25" s="13" t="s">
        <v>438</v>
      </c>
      <c r="C25" s="15">
        <v>0</v>
      </c>
      <c r="D25" s="13"/>
    </row>
    <row r="26" spans="1:5" ht="9.75" customHeight="1" x14ac:dyDescent="0.25">
      <c r="A26" s="14">
        <v>3250</v>
      </c>
      <c r="B26" s="13" t="s">
        <v>439</v>
      </c>
      <c r="C26" s="15">
        <v>1219586.81</v>
      </c>
      <c r="D26" s="13" t="s">
        <v>616</v>
      </c>
      <c r="E26" t="s">
        <v>617</v>
      </c>
    </row>
    <row r="27" spans="1:5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5" ht="9.75" customHeight="1" x14ac:dyDescent="0.25">
      <c r="A28" s="14">
        <v>3252</v>
      </c>
      <c r="B28" s="13" t="s">
        <v>441</v>
      </c>
      <c r="C28" s="15">
        <v>1219586.81</v>
      </c>
      <c r="D28" s="13" t="s">
        <v>616</v>
      </c>
      <c r="E28" t="s">
        <v>617</v>
      </c>
    </row>
    <row r="29" spans="1:5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5" ht="9.75" customHeight="1" x14ac:dyDescent="0.25">
      <c r="A30" s="13"/>
      <c r="B30" s="13"/>
      <c r="C30" s="13"/>
      <c r="D30" s="13"/>
    </row>
    <row r="31" spans="1:5" ht="9.75" customHeight="1" x14ac:dyDescent="0.25">
      <c r="A31" s="13"/>
      <c r="B31" s="13" t="s">
        <v>65</v>
      </c>
      <c r="C31" s="13"/>
      <c r="D31" s="13"/>
    </row>
    <row r="37" spans="1:26" ht="15" customHeight="1" x14ac:dyDescent="0.25">
      <c r="A37" s="104"/>
      <c r="B37" s="1" t="s">
        <v>618</v>
      </c>
      <c r="C37" s="1" t="s">
        <v>619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" customHeight="1" x14ac:dyDescent="0.25">
      <c r="A38" s="104"/>
      <c r="B38" s="104" t="s">
        <v>620</v>
      </c>
      <c r="C38" s="105" t="s">
        <v>621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" customHeight="1" x14ac:dyDescent="0.25">
      <c r="A39" s="104"/>
      <c r="B39" s="31" t="s">
        <v>622</v>
      </c>
      <c r="C39" s="31" t="s">
        <v>623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25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" customHeight="1" x14ac:dyDescent="0.25">
      <c r="A44" s="104"/>
      <c r="B44" s="1" t="s">
        <v>624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" customHeight="1" x14ac:dyDescent="0.25">
      <c r="A45" s="104"/>
      <c r="B45" s="104" t="s">
        <v>625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" customHeight="1" x14ac:dyDescent="0.25">
      <c r="A46" s="104"/>
      <c r="B46" s="106" t="s">
        <v>626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2"/>
  <sheetViews>
    <sheetView topLeftCell="A53" workbookViewId="0">
      <selection activeCell="A75" sqref="A75:E152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5" t="str">
        <f>ESF!A1</f>
        <v>Patronato del Parque Zoológico de León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25">
      <c r="A2" s="115" t="s">
        <v>443</v>
      </c>
      <c r="B2" s="116"/>
      <c r="C2" s="116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5" t="str">
        <f>ESF!A3</f>
        <v>Del 1 de Enero al 31 de Diciembre 2025</v>
      </c>
      <c r="B3" s="116"/>
      <c r="C3" s="116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15" t="s">
        <v>4</v>
      </c>
      <c r="B4" s="116"/>
      <c r="C4" s="116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192000</v>
      </c>
      <c r="D9" s="15">
        <v>187000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9411117.9399999995</v>
      </c>
      <c r="D10" s="15">
        <v>5997312.9100000001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29">
        <v>9603117.9399999995</v>
      </c>
      <c r="D16" s="29">
        <v>6184312.9100000001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v>919563.87</v>
      </c>
      <c r="D29" s="29">
        <v>2581775.8699999996</v>
      </c>
    </row>
    <row r="30" spans="1:4" ht="9.75" customHeight="1" x14ac:dyDescent="0.25">
      <c r="A30" s="14">
        <v>1241</v>
      </c>
      <c r="B30" s="13" t="s">
        <v>325</v>
      </c>
      <c r="C30" s="15">
        <v>166378.4</v>
      </c>
      <c r="D30" s="15">
        <v>608245.36</v>
      </c>
    </row>
    <row r="31" spans="1:4" ht="9.75" customHeight="1" x14ac:dyDescent="0.25">
      <c r="A31" s="14">
        <v>1242</v>
      </c>
      <c r="B31" s="13" t="s">
        <v>326</v>
      </c>
      <c r="C31" s="15">
        <v>20600</v>
      </c>
      <c r="D31" s="15">
        <v>32480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1642277.96</v>
      </c>
    </row>
    <row r="33" spans="1:4" ht="9.75" customHeight="1" x14ac:dyDescent="0.25">
      <c r="A33" s="14">
        <v>1244</v>
      </c>
      <c r="B33" s="13" t="s">
        <v>328</v>
      </c>
      <c r="C33" s="15">
        <v>34800</v>
      </c>
      <c r="D33" s="15">
        <v>69600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697785.47</v>
      </c>
      <c r="D35" s="15">
        <v>149312.07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79860.479999999996</v>
      </c>
    </row>
    <row r="38" spans="1:4" ht="9.75" customHeight="1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v>919563.87</v>
      </c>
      <c r="D44" s="29">
        <v>2581775.8699999996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4090882.2899999917</v>
      </c>
      <c r="D48" s="29">
        <v>1371269.71</v>
      </c>
    </row>
    <row r="49" spans="1:4" ht="11.25" customHeight="1" x14ac:dyDescent="0.25">
      <c r="A49" s="14"/>
      <c r="B49" s="28" t="s">
        <v>455</v>
      </c>
      <c r="C49" s="29">
        <v>1481274.8399999999</v>
      </c>
      <c r="D49" s="29">
        <v>1363511.79</v>
      </c>
    </row>
    <row r="50" spans="1:4" ht="11.25" customHeight="1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v>1481274.8399999999</v>
      </c>
      <c r="D62" s="29">
        <v>1363511.79</v>
      </c>
    </row>
    <row r="63" spans="1:4" ht="11.25" customHeight="1" x14ac:dyDescent="0.25">
      <c r="A63" s="27">
        <v>5510</v>
      </c>
      <c r="B63" s="30" t="s">
        <v>233</v>
      </c>
      <c r="C63" s="29">
        <v>1481274.8399999999</v>
      </c>
      <c r="D63" s="29">
        <v>1363511.79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1479313.92</v>
      </c>
      <c r="D68" s="15">
        <v>1363511.79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25">
      <c r="A71" s="14">
        <v>5518</v>
      </c>
      <c r="B71" s="13" t="s">
        <v>241</v>
      </c>
      <c r="C71" s="15">
        <v>1960.92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25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v>898645.78000000119</v>
      </c>
      <c r="D101" s="29">
        <v>-19311.96</v>
      </c>
    </row>
    <row r="102" spans="1:4" ht="9.75" customHeight="1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469</v>
      </c>
      <c r="C124" s="29">
        <v>0</v>
      </c>
      <c r="D124" s="29">
        <v>-38623.919999999998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26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26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26" ht="11.25" customHeight="1" x14ac:dyDescent="0.25">
      <c r="A131" s="14">
        <v>1122</v>
      </c>
      <c r="B131" s="1" t="s">
        <v>476</v>
      </c>
      <c r="C131" s="15">
        <v>0</v>
      </c>
      <c r="D131" s="15">
        <v>-38623.919999999998</v>
      </c>
    </row>
    <row r="132" spans="1:26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26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26" ht="11.25" customHeight="1" x14ac:dyDescent="0.25">
      <c r="A134" s="27">
        <v>5120</v>
      </c>
      <c r="B134" s="31" t="s">
        <v>301</v>
      </c>
      <c r="C134" s="29">
        <v>898645.78000000119</v>
      </c>
      <c r="D134" s="29">
        <v>19311.96</v>
      </c>
    </row>
    <row r="135" spans="1:26" ht="11.25" customHeight="1" x14ac:dyDescent="0.25">
      <c r="A135" s="14">
        <v>5120</v>
      </c>
      <c r="B135" s="1" t="s">
        <v>301</v>
      </c>
      <c r="C135" s="15">
        <v>898645.78000000119</v>
      </c>
      <c r="D135" s="15">
        <v>19311.96</v>
      </c>
    </row>
    <row r="136" spans="1:26" ht="11.25" customHeight="1" x14ac:dyDescent="0.25">
      <c r="A136" s="27">
        <v>4150</v>
      </c>
      <c r="B136" s="31" t="s">
        <v>100</v>
      </c>
      <c r="C136" s="29">
        <v>0</v>
      </c>
      <c r="D136" s="29">
        <v>2754093.46</v>
      </c>
    </row>
    <row r="137" spans="1:26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26" ht="11.25" customHeight="1" x14ac:dyDescent="0.25">
      <c r="A138" s="14"/>
      <c r="B138" s="33" t="s">
        <v>480</v>
      </c>
      <c r="C138" s="29">
        <v>4673511.3499999903</v>
      </c>
      <c r="D138" s="29">
        <v>954755.6</v>
      </c>
    </row>
    <row r="139" spans="1:26" ht="9" customHeight="1" x14ac:dyDescent="0.25">
      <c r="A139" s="13"/>
      <c r="B139" s="13"/>
      <c r="C139" s="13"/>
      <c r="D139" s="13"/>
    </row>
    <row r="140" spans="1:26" ht="9.75" customHeight="1" x14ac:dyDescent="0.25">
      <c r="A140" s="13"/>
      <c r="B140" s="13" t="s">
        <v>65</v>
      </c>
      <c r="C140" s="13"/>
      <c r="D140" s="13"/>
    </row>
    <row r="144" spans="1:26" ht="15.75" customHeight="1" x14ac:dyDescent="0.25">
      <c r="A144" s="104"/>
      <c r="B144" s="1" t="s">
        <v>618</v>
      </c>
      <c r="C144" s="104" t="s">
        <v>619</v>
      </c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</row>
    <row r="145" spans="1:26" ht="15" customHeight="1" x14ac:dyDescent="0.25">
      <c r="A145" s="104"/>
      <c r="B145" s="1" t="s">
        <v>620</v>
      </c>
      <c r="C145" s="1" t="s">
        <v>621</v>
      </c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</row>
    <row r="146" spans="1:26" ht="15" customHeight="1" x14ac:dyDescent="0.25">
      <c r="A146" s="104"/>
      <c r="B146" s="31" t="s">
        <v>622</v>
      </c>
      <c r="C146" s="31" t="s">
        <v>623</v>
      </c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</row>
    <row r="147" spans="1:26" ht="15.75" customHeight="1" x14ac:dyDescent="0.25">
      <c r="A147" s="104"/>
      <c r="B147" s="1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</row>
    <row r="148" spans="1:26" ht="15.75" customHeight="1" x14ac:dyDescent="0.2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</row>
    <row r="149" spans="1:26" ht="15.75" customHeight="1" x14ac:dyDescent="0.25">
      <c r="A149" s="104"/>
      <c r="B149" s="1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</row>
    <row r="150" spans="1:26" ht="15.75" customHeight="1" x14ac:dyDescent="0.25">
      <c r="A150" s="104"/>
      <c r="B150" s="1" t="s">
        <v>624</v>
      </c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</row>
    <row r="151" spans="1:26" ht="15" customHeight="1" x14ac:dyDescent="0.25">
      <c r="A151" s="104"/>
      <c r="B151" s="1" t="s">
        <v>625</v>
      </c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</row>
    <row r="152" spans="1:26" ht="15" customHeight="1" x14ac:dyDescent="0.25">
      <c r="A152" s="104"/>
      <c r="B152" s="31" t="s">
        <v>626</v>
      </c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4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36"/>
  <sheetViews>
    <sheetView workbookViewId="0">
      <selection sqref="A1:E37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9" t="str">
        <f>ESF!A1</f>
        <v>Patronato del Parque Zoológico de León</v>
      </c>
      <c r="B1" s="117"/>
      <c r="C1" s="118"/>
    </row>
    <row r="2" spans="1:3" ht="11.25" customHeight="1" x14ac:dyDescent="0.25">
      <c r="A2" s="111" t="s">
        <v>481</v>
      </c>
      <c r="B2" s="116"/>
      <c r="C2" s="119"/>
    </row>
    <row r="3" spans="1:3" ht="11.25" customHeight="1" x14ac:dyDescent="0.25">
      <c r="A3" s="111" t="str">
        <f>ESF!A3</f>
        <v>Del 1 de Enero al 31 de Diciembre 2025</v>
      </c>
      <c r="B3" s="116"/>
      <c r="C3" s="119"/>
    </row>
    <row r="4" spans="1:3" ht="9.75" customHeight="1" x14ac:dyDescent="0.25">
      <c r="A4" s="113" t="s">
        <v>482</v>
      </c>
      <c r="B4" s="120"/>
      <c r="C4" s="121"/>
    </row>
    <row r="5" spans="1:3" ht="9.75" customHeight="1" x14ac:dyDescent="0.25">
      <c r="A5" s="122" t="s">
        <v>483</v>
      </c>
      <c r="B5" s="123"/>
      <c r="C5" s="34">
        <v>2025</v>
      </c>
    </row>
    <row r="6" spans="1:3" ht="9.75" customHeight="1" x14ac:dyDescent="0.25">
      <c r="A6" s="35" t="s">
        <v>484</v>
      </c>
      <c r="B6" s="35"/>
      <c r="C6" s="36">
        <v>103738492.02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0</v>
      </c>
    </row>
    <row r="9" spans="1:3" ht="9.75" customHeight="1" x14ac:dyDescent="0.25">
      <c r="A9" s="87" t="s">
        <v>486</v>
      </c>
      <c r="B9" s="40" t="s">
        <v>133</v>
      </c>
      <c r="C9" s="41">
        <v>0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0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26" ht="9.75" customHeight="1" x14ac:dyDescent="0.25">
      <c r="A17" s="90">
        <v>3.1</v>
      </c>
      <c r="B17" s="42" t="s">
        <v>495</v>
      </c>
      <c r="C17" s="41">
        <v>0</v>
      </c>
    </row>
    <row r="18" spans="1:26" ht="9.75" customHeight="1" x14ac:dyDescent="0.25">
      <c r="A18" s="91">
        <v>3.2</v>
      </c>
      <c r="B18" s="42" t="s">
        <v>496</v>
      </c>
      <c r="C18" s="41">
        <v>0</v>
      </c>
    </row>
    <row r="19" spans="1:26" ht="9.75" customHeight="1" x14ac:dyDescent="0.25">
      <c r="A19" s="91">
        <v>3.3</v>
      </c>
      <c r="B19" s="43" t="s">
        <v>497</v>
      </c>
      <c r="C19" s="46">
        <v>0</v>
      </c>
    </row>
    <row r="20" spans="1:26" ht="7.5" customHeight="1" x14ac:dyDescent="0.25">
      <c r="A20" s="1"/>
      <c r="B20" s="43"/>
      <c r="C20" s="47"/>
    </row>
    <row r="21" spans="1:26" ht="9.75" customHeight="1" x14ac:dyDescent="0.25">
      <c r="A21" s="48" t="s">
        <v>498</v>
      </c>
      <c r="B21" s="48"/>
      <c r="C21" s="36">
        <f>C6+C8-C16</f>
        <v>103738492.02</v>
      </c>
    </row>
    <row r="22" spans="1:26" ht="9.75" customHeight="1" x14ac:dyDescent="0.25">
      <c r="A22" s="1"/>
      <c r="B22" s="1"/>
      <c r="C22" s="1"/>
    </row>
    <row r="23" spans="1:26" ht="9.75" customHeight="1" x14ac:dyDescent="0.25">
      <c r="A23" s="1"/>
      <c r="B23" s="13" t="s">
        <v>65</v>
      </c>
      <c r="C23" s="1"/>
    </row>
    <row r="28" spans="1:26" ht="15.75" customHeight="1" x14ac:dyDescent="0.25">
      <c r="A28" s="104"/>
      <c r="B28" s="31" t="s">
        <v>618</v>
      </c>
      <c r="C28" s="31" t="s">
        <v>619</v>
      </c>
      <c r="D28" s="1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" customHeight="1" x14ac:dyDescent="0.25">
      <c r="A29" s="104"/>
      <c r="B29" s="1" t="s">
        <v>620</v>
      </c>
      <c r="C29" s="1" t="s">
        <v>621</v>
      </c>
      <c r="D29" s="1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" customHeight="1" x14ac:dyDescent="0.25">
      <c r="A30" s="104"/>
      <c r="B30" s="31" t="s">
        <v>622</v>
      </c>
      <c r="C30" s="31" t="s">
        <v>623</v>
      </c>
      <c r="D30" s="1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25">
      <c r="A31" s="104"/>
      <c r="B31" s="1"/>
      <c r="C31" s="1"/>
      <c r="D31" s="1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25">
      <c r="A33" s="104"/>
      <c r="B33" s="1"/>
      <c r="C33" s="1"/>
      <c r="D33" s="1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25">
      <c r="A34" s="104"/>
      <c r="B34" s="31" t="s">
        <v>624</v>
      </c>
      <c r="C34" s="1"/>
      <c r="D34" s="1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" customHeight="1" x14ac:dyDescent="0.25">
      <c r="A35" s="104"/>
      <c r="B35" s="1" t="s">
        <v>625</v>
      </c>
      <c r="C35" s="1"/>
      <c r="D35" s="1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" customHeight="1" x14ac:dyDescent="0.25">
      <c r="A36" s="104"/>
      <c r="B36" s="31" t="s">
        <v>626</v>
      </c>
      <c r="C36" s="1"/>
      <c r="D36" s="1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55"/>
  <sheetViews>
    <sheetView topLeftCell="A10" workbookViewId="0">
      <selection sqref="A1:E5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6" ht="11.25" customHeight="1" x14ac:dyDescent="0.25">
      <c r="A1" s="124" t="str">
        <f>ESF!A1</f>
        <v>Patronato del Parque Zoológico de León</v>
      </c>
      <c r="B1" s="117"/>
      <c r="C1" s="118"/>
    </row>
    <row r="2" spans="1:6" ht="11.25" customHeight="1" x14ac:dyDescent="0.25">
      <c r="A2" s="125" t="s">
        <v>499</v>
      </c>
      <c r="B2" s="116"/>
      <c r="C2" s="119"/>
    </row>
    <row r="3" spans="1:6" ht="11.25" customHeight="1" x14ac:dyDescent="0.25">
      <c r="A3" s="125" t="str">
        <f>ESF!A3</f>
        <v>Del 1 de Enero al 31 de Diciembre 2025</v>
      </c>
      <c r="B3" s="116"/>
      <c r="C3" s="119"/>
    </row>
    <row r="4" spans="1:6" ht="9.75" customHeight="1" x14ac:dyDescent="0.25">
      <c r="A4" s="113" t="s">
        <v>482</v>
      </c>
      <c r="B4" s="120"/>
      <c r="C4" s="121"/>
    </row>
    <row r="5" spans="1:6" ht="11.25" customHeight="1" x14ac:dyDescent="0.25">
      <c r="A5" s="122" t="s">
        <v>483</v>
      </c>
      <c r="B5" s="123"/>
      <c r="C5" s="34">
        <v>2025</v>
      </c>
    </row>
    <row r="6" spans="1:6" ht="9.75" customHeight="1" x14ac:dyDescent="0.25">
      <c r="A6" s="92" t="s">
        <v>500</v>
      </c>
      <c r="B6" s="35"/>
      <c r="C6" s="49">
        <v>99984544.539999992</v>
      </c>
    </row>
    <row r="7" spans="1:6" ht="7.5" customHeight="1" x14ac:dyDescent="0.25">
      <c r="A7" s="50"/>
      <c r="B7" s="37"/>
      <c r="C7" s="51"/>
    </row>
    <row r="8" spans="1:6" ht="9.75" customHeight="1" x14ac:dyDescent="0.25">
      <c r="A8" s="86" t="s">
        <v>501</v>
      </c>
      <c r="B8" s="52"/>
      <c r="C8" s="39">
        <f>SUM(C9:C29)</f>
        <v>36301460.579999998</v>
      </c>
      <c r="F8" s="103"/>
    </row>
    <row r="9" spans="1:6" ht="9.75" customHeight="1" x14ac:dyDescent="0.25">
      <c r="A9" s="93">
        <v>2.1</v>
      </c>
      <c r="B9" s="53" t="s">
        <v>163</v>
      </c>
      <c r="C9" s="54">
        <v>9898030.2699999996</v>
      </c>
    </row>
    <row r="10" spans="1:6" ht="9.75" customHeight="1" x14ac:dyDescent="0.25">
      <c r="A10" s="93">
        <v>2.2000000000000002</v>
      </c>
      <c r="B10" s="53" t="s">
        <v>160</v>
      </c>
      <c r="C10" s="54">
        <v>25483866.440000001</v>
      </c>
    </row>
    <row r="11" spans="1:6" ht="9.75" customHeight="1" x14ac:dyDescent="0.25">
      <c r="A11" s="94">
        <v>2.2999999999999998</v>
      </c>
      <c r="B11" s="55" t="s">
        <v>325</v>
      </c>
      <c r="C11" s="54">
        <v>166378.4</v>
      </c>
    </row>
    <row r="12" spans="1:6" ht="9.75" customHeight="1" x14ac:dyDescent="0.25">
      <c r="A12" s="94">
        <v>2.4</v>
      </c>
      <c r="B12" s="55" t="s">
        <v>326</v>
      </c>
      <c r="C12" s="54">
        <v>20600</v>
      </c>
    </row>
    <row r="13" spans="1:6" ht="9.75" customHeight="1" x14ac:dyDescent="0.25">
      <c r="A13" s="94">
        <v>2.5</v>
      </c>
      <c r="B13" s="55" t="s">
        <v>327</v>
      </c>
      <c r="C13" s="54">
        <v>0</v>
      </c>
    </row>
    <row r="14" spans="1:6" ht="9.75" customHeight="1" x14ac:dyDescent="0.25">
      <c r="A14" s="94">
        <v>2.6</v>
      </c>
      <c r="B14" s="55" t="s">
        <v>328</v>
      </c>
      <c r="C14" s="54">
        <v>34800</v>
      </c>
    </row>
    <row r="15" spans="1:6" ht="9.75" customHeight="1" x14ac:dyDescent="0.25">
      <c r="A15" s="94">
        <v>2.7</v>
      </c>
      <c r="B15" s="55" t="s">
        <v>329</v>
      </c>
      <c r="C15" s="54">
        <v>0</v>
      </c>
    </row>
    <row r="16" spans="1:6" ht="9.75" customHeight="1" x14ac:dyDescent="0.25">
      <c r="A16" s="94">
        <v>2.8</v>
      </c>
      <c r="B16" s="55" t="s">
        <v>330</v>
      </c>
      <c r="C16" s="54">
        <v>697785.47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0</v>
      </c>
    </row>
    <row r="19" spans="1:3" ht="9.75" customHeight="1" x14ac:dyDescent="0.25">
      <c r="A19" s="94" t="s">
        <v>504</v>
      </c>
      <c r="B19" s="55" t="s">
        <v>338</v>
      </c>
      <c r="C19" s="54">
        <v>0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0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35964525.769999996</v>
      </c>
    </row>
    <row r="32" spans="1:3" ht="9.75" customHeight="1" x14ac:dyDescent="0.25">
      <c r="A32" s="94" t="s">
        <v>526</v>
      </c>
      <c r="B32" s="55" t="s">
        <v>233</v>
      </c>
      <c r="C32" s="54">
        <v>1481274.8399999999</v>
      </c>
    </row>
    <row r="33" spans="1:26" ht="9.75" customHeight="1" x14ac:dyDescent="0.25">
      <c r="A33" s="94" t="s">
        <v>527</v>
      </c>
      <c r="B33" s="55" t="s">
        <v>242</v>
      </c>
      <c r="C33" s="54">
        <v>0</v>
      </c>
    </row>
    <row r="34" spans="1:26" ht="9.75" customHeight="1" x14ac:dyDescent="0.25">
      <c r="A34" s="94" t="s">
        <v>528</v>
      </c>
      <c r="B34" s="55" t="s">
        <v>245</v>
      </c>
      <c r="C34" s="54">
        <v>0</v>
      </c>
    </row>
    <row r="35" spans="1:26" ht="9.75" customHeight="1" x14ac:dyDescent="0.25">
      <c r="A35" s="94" t="s">
        <v>529</v>
      </c>
      <c r="B35" s="55" t="s">
        <v>251</v>
      </c>
      <c r="C35" s="54">
        <v>0</v>
      </c>
    </row>
    <row r="36" spans="1:26" ht="9.75" customHeight="1" x14ac:dyDescent="0.25">
      <c r="A36" s="94" t="s">
        <v>530</v>
      </c>
      <c r="B36" s="55" t="s">
        <v>261</v>
      </c>
      <c r="C36" s="54">
        <v>0</v>
      </c>
    </row>
    <row r="37" spans="1:26" ht="9.75" customHeight="1" x14ac:dyDescent="0.25">
      <c r="A37" s="94" t="s">
        <v>531</v>
      </c>
      <c r="B37" s="55" t="s">
        <v>532</v>
      </c>
      <c r="C37" s="54">
        <v>34483250.93</v>
      </c>
    </row>
    <row r="38" spans="1:26" ht="9.75" customHeight="1" x14ac:dyDescent="0.25">
      <c r="A38" s="94" t="s">
        <v>533</v>
      </c>
      <c r="B38" s="53" t="s">
        <v>534</v>
      </c>
      <c r="C38" s="60">
        <v>0</v>
      </c>
    </row>
    <row r="39" spans="1:26" ht="7.5" customHeight="1" x14ac:dyDescent="0.25">
      <c r="A39" s="50"/>
      <c r="B39" s="61"/>
      <c r="C39" s="62"/>
    </row>
    <row r="40" spans="1:26" ht="9.75" customHeight="1" x14ac:dyDescent="0.25">
      <c r="A40" s="63" t="s">
        <v>535</v>
      </c>
      <c r="B40" s="35"/>
      <c r="C40" s="36">
        <f>C6-C8+C31</f>
        <v>99647609.729999989</v>
      </c>
    </row>
    <row r="41" spans="1:26" ht="9.75" customHeight="1" x14ac:dyDescent="0.25">
      <c r="A41" s="1"/>
      <c r="B41" s="1"/>
      <c r="C41" s="1"/>
    </row>
    <row r="42" spans="1:26" ht="9.75" customHeight="1" x14ac:dyDescent="0.25">
      <c r="A42" s="1"/>
      <c r="B42" s="13" t="s">
        <v>65</v>
      </c>
      <c r="C42" s="1"/>
    </row>
    <row r="47" spans="1:26" ht="15" customHeight="1" x14ac:dyDescent="0.25">
      <c r="A47" s="104"/>
      <c r="B47" s="31" t="s">
        <v>618</v>
      </c>
      <c r="C47" s="31" t="s">
        <v>619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" customHeight="1" x14ac:dyDescent="0.25">
      <c r="A48" s="104"/>
      <c r="B48" s="1" t="s">
        <v>620</v>
      </c>
      <c r="C48" s="1" t="s">
        <v>621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25">
      <c r="A49" s="104"/>
      <c r="B49" s="31" t="s">
        <v>622</v>
      </c>
      <c r="C49" s="31" t="s">
        <v>623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" customHeight="1" x14ac:dyDescent="0.25">
      <c r="A50" s="104"/>
      <c r="B50" s="1"/>
      <c r="C50" s="1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2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25">
      <c r="A52" s="104"/>
      <c r="B52" s="1"/>
      <c r="C52" s="1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25">
      <c r="A53" s="104"/>
      <c r="B53" s="31" t="s">
        <v>624</v>
      </c>
      <c r="C53" s="1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" customHeight="1" x14ac:dyDescent="0.25">
      <c r="A54" s="104"/>
      <c r="B54" s="1" t="s">
        <v>625</v>
      </c>
      <c r="C54" s="1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25">
      <c r="A55" s="104"/>
      <c r="B55" s="31" t="s">
        <v>626</v>
      </c>
      <c r="C55" s="1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72"/>
  <sheetViews>
    <sheetView tabSelected="1" topLeftCell="A60" workbookViewId="0">
      <selection activeCell="H71" sqref="H7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5" t="str">
        <f>'Notas a los Edos Financieros'!A1</f>
        <v>Patronato del Parque Zoológico de León</v>
      </c>
      <c r="B1" s="128"/>
      <c r="C1" s="128"/>
      <c r="D1" s="128"/>
      <c r="E1" s="128"/>
      <c r="F1" s="128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5" t="s">
        <v>536</v>
      </c>
      <c r="B2" s="128"/>
      <c r="C2" s="128"/>
      <c r="D2" s="128"/>
      <c r="E2" s="128"/>
      <c r="F2" s="128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5" t="str">
        <f>'Notas a los Edos Financieros'!A3</f>
        <v>Del 1 de Enero al 31 de Diciembre 2025</v>
      </c>
      <c r="B3" s="128"/>
      <c r="C3" s="128"/>
      <c r="D3" s="128"/>
      <c r="E3" s="128"/>
      <c r="F3" s="128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15" t="s">
        <v>4</v>
      </c>
      <c r="B4" s="128"/>
      <c r="C4" s="128"/>
      <c r="D4" s="128"/>
      <c r="E4" s="128"/>
      <c r="F4" s="128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6" t="s">
        <v>572</v>
      </c>
      <c r="C39" s="12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99766792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2208285.7000000002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6179985.7199999997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103738492.02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103738492.02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6" t="s">
        <v>578</v>
      </c>
      <c r="C48" s="127"/>
      <c r="D48" s="13"/>
      <c r="E48" s="13"/>
      <c r="F48" s="13"/>
      <c r="G48" s="13"/>
      <c r="H48" s="13"/>
      <c r="I48" s="13"/>
      <c r="J48" s="13"/>
    </row>
    <row r="49" spans="1:26" ht="9.75" customHeight="1" x14ac:dyDescent="0.2">
      <c r="A49" s="13"/>
      <c r="B49" s="99" t="s">
        <v>483</v>
      </c>
      <c r="C49" s="100">
        <v>2025</v>
      </c>
    </row>
    <row r="50" spans="1:26" ht="9.75" customHeight="1" x14ac:dyDescent="0.2">
      <c r="A50" s="13">
        <v>8210</v>
      </c>
      <c r="B50" s="64" t="s">
        <v>579</v>
      </c>
      <c r="C50" s="101">
        <v>99766792</v>
      </c>
    </row>
    <row r="51" spans="1:26" ht="9.75" customHeight="1" x14ac:dyDescent="0.2">
      <c r="A51" s="13">
        <v>8220</v>
      </c>
      <c r="B51" s="64" t="s">
        <v>580</v>
      </c>
      <c r="C51" s="101">
        <v>5866180.04</v>
      </c>
    </row>
    <row r="52" spans="1:26" ht="9.75" customHeight="1" x14ac:dyDescent="0.2">
      <c r="A52" s="13">
        <v>8230</v>
      </c>
      <c r="B52" s="64" t="s">
        <v>581</v>
      </c>
      <c r="C52" s="101">
        <v>6179985.7199999997</v>
      </c>
    </row>
    <row r="53" spans="1:26" ht="9.75" customHeight="1" x14ac:dyDescent="0.2">
      <c r="A53" s="13">
        <v>8240</v>
      </c>
      <c r="B53" s="64" t="s">
        <v>582</v>
      </c>
      <c r="C53" s="101">
        <v>100080597.68000001</v>
      </c>
    </row>
    <row r="54" spans="1:26" ht="9.75" customHeight="1" x14ac:dyDescent="0.2">
      <c r="A54" s="13">
        <v>8250</v>
      </c>
      <c r="B54" s="64" t="s">
        <v>583</v>
      </c>
      <c r="C54" s="101">
        <v>99984544.540000007</v>
      </c>
    </row>
    <row r="55" spans="1:26" ht="9.75" customHeight="1" x14ac:dyDescent="0.2">
      <c r="A55" s="13">
        <v>8260</v>
      </c>
      <c r="B55" s="64" t="s">
        <v>584</v>
      </c>
      <c r="C55" s="101">
        <v>99419133.400000006</v>
      </c>
    </row>
    <row r="56" spans="1:26" ht="9.75" customHeight="1" x14ac:dyDescent="0.2">
      <c r="A56" s="13">
        <v>8270</v>
      </c>
      <c r="B56" s="65" t="s">
        <v>585</v>
      </c>
      <c r="C56" s="102">
        <v>99419133.400000006</v>
      </c>
    </row>
    <row r="57" spans="1:26" ht="9.75" customHeight="1" x14ac:dyDescent="0.2">
      <c r="A57" s="13"/>
      <c r="B57" s="13"/>
      <c r="C57" s="13"/>
    </row>
    <row r="58" spans="1:26" ht="9.75" customHeight="1" x14ac:dyDescent="0.2">
      <c r="A58" s="13"/>
      <c r="B58" s="13"/>
      <c r="C58" s="13"/>
    </row>
    <row r="59" spans="1:26" ht="9.75" customHeight="1" x14ac:dyDescent="0.2">
      <c r="A59" s="13"/>
      <c r="B59" s="13" t="s">
        <v>65</v>
      </c>
      <c r="C59" s="13"/>
    </row>
    <row r="64" spans="1:26" customFormat="1" ht="15.75" customHeight="1" x14ac:dyDescent="0.25">
      <c r="A64" s="104"/>
      <c r="B64" s="31" t="s">
        <v>618</v>
      </c>
      <c r="C64" s="31" t="s">
        <v>619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customFormat="1" ht="15" customHeight="1" x14ac:dyDescent="0.25">
      <c r="A65" s="104"/>
      <c r="B65" s="1" t="s">
        <v>620</v>
      </c>
      <c r="C65" s="1" t="s">
        <v>621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customFormat="1" ht="15.75" customHeight="1" x14ac:dyDescent="0.25">
      <c r="A66" s="104"/>
      <c r="B66" s="31" t="s">
        <v>622</v>
      </c>
      <c r="C66" s="31" t="s">
        <v>623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customFormat="1" ht="15.75" customHeight="1" x14ac:dyDescent="0.25">
      <c r="A67" s="104"/>
      <c r="B67" s="1"/>
      <c r="C67" s="1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customFormat="1" ht="15.75" customHeight="1" x14ac:dyDescent="0.25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customFormat="1" ht="15" customHeight="1" x14ac:dyDescent="0.25">
      <c r="A69" s="104"/>
      <c r="B69" s="1"/>
      <c r="C69" s="1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customFormat="1" ht="15" customHeight="1" x14ac:dyDescent="0.25">
      <c r="A70" s="104"/>
      <c r="B70" s="31" t="s">
        <v>624</v>
      </c>
      <c r="C70" s="1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customFormat="1" ht="15.75" customHeight="1" x14ac:dyDescent="0.25">
      <c r="A71" s="104"/>
      <c r="B71" s="1" t="s">
        <v>625</v>
      </c>
      <c r="C71" s="1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customFormat="1" ht="15.75" customHeight="1" x14ac:dyDescent="0.25">
      <c r="A72" s="104"/>
      <c r="B72" s="31" t="s">
        <v>626</v>
      </c>
      <c r="C72" s="1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Zoologico De Leon</cp:lastModifiedBy>
  <cp:revision/>
  <cp:lastPrinted>2026-01-13T19:58:46Z</cp:lastPrinted>
  <dcterms:created xsi:type="dcterms:W3CDTF">2024-07-17T18:53:12Z</dcterms:created>
  <dcterms:modified xsi:type="dcterms:W3CDTF">2026-01-13T19:58:49Z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